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类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<sst xmlns="http://schemas.openxmlformats.org/spreadsheetml/2006/main" count="49" uniqueCount="48">
  <si>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附件1</t>
  </si>
  <si>
    <t>永顺县2024年度巩固拓展脱贫攻坚成果和乡村振兴项目库入库项目分类汇总表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</si>
  <si>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</si>
  <si>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</si>
  <si>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</si>
  <si>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</si>
  <si>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</si>
  <si>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</si>
  <si>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</si>
  <si>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 (个数)</t>
  </si>
  <si>
    <t>受益户数(户)</t>
  </si>
  <si>
    <t>受益人口数（人）</t>
  </si>
  <si>
    <t>财政资金</t>
  </si>
  <si>
    <t>其他资金</t>
  </si>
  <si>
    <t>受益脱 贫村数 (个)</t>
  </si>
  <si>
    <t>受益脱贫户 数及防止返 贫监测对象 户数(户)</t>
  </si>
  <si>
    <t>受益脱贫人口 数及防止返贫 监测对象人口数(人)</t>
  </si>
  <si>
    <t>总  计</t>
  </si>
  <si>
    <t>一、产业发展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</si>
  <si>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生产项目</t>
    </r>
  </si>
  <si>
    <r>
      <rPr>
        <sz val="10.5"/>
        <color rgb="FF000000"/>
        <rFont val="宋体"/>
        <charset val="134"/>
        <scheme val="minor"/>
      </rPr>
      <t>2.</t>
    </r>
    <r>
      <rPr>
        <sz val="10"/>
        <color indexed="8"/>
        <rFont val="宋体"/>
        <charset val="134"/>
        <scheme val="minor"/>
      </rPr>
      <t>加工流通项目</t>
    </r>
  </si>
  <si>
    <r>
      <rPr>
        <sz val="10.5"/>
        <color rgb="FF000000"/>
        <rFont val="宋体"/>
        <charset val="134"/>
        <scheme val="minor"/>
      </rPr>
      <t>3.</t>
    </r>
    <r>
      <rPr>
        <sz val="10"/>
        <color indexed="8"/>
        <rFont val="宋体"/>
        <charset val="134"/>
        <scheme val="minor"/>
      </rPr>
      <t>配套设施项目</t>
    </r>
  </si>
  <si>
    <r>
      <rPr>
        <sz val="10"/>
        <color rgb="FF000000"/>
        <rFont val="宋体"/>
        <charset val="0"/>
        <scheme val="minor"/>
      </rPr>
      <t>4.</t>
    </r>
    <r>
      <rPr>
        <sz val="10"/>
        <color indexed="8"/>
        <rFont val="宋体"/>
        <charset val="134"/>
        <scheme val="minor"/>
      </rPr>
      <t>产业服务支撑项目</t>
    </r>
  </si>
  <si>
    <r>
      <rPr>
        <sz val="10"/>
        <color rgb="FF000000"/>
        <rFont val="宋体"/>
        <charset val="0"/>
        <scheme val="minor"/>
      </rPr>
      <t>5.</t>
    </r>
    <r>
      <rPr>
        <sz val="10"/>
        <color indexed="8"/>
        <rFont val="宋体"/>
        <charset val="134"/>
        <scheme val="minor"/>
      </rPr>
      <t>金融保险配套项目</t>
    </r>
  </si>
  <si>
    <t>二、就业项目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</si>
  <si>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务工补助</t>
    </r>
  </si>
  <si>
    <r>
      <rPr>
        <sz val="10"/>
        <color rgb="FF000000"/>
        <rFont val="宋体"/>
        <charset val="0"/>
        <scheme val="minor"/>
      </rPr>
      <t>2.</t>
    </r>
    <r>
      <rPr>
        <sz val="10"/>
        <color indexed="8"/>
        <rFont val="宋体"/>
        <charset val="134"/>
        <scheme val="minor"/>
      </rPr>
      <t>就业培训</t>
    </r>
  </si>
  <si>
    <r>
      <rPr>
        <sz val="10"/>
        <color rgb="FF000000"/>
        <rFont val="宋体"/>
        <charset val="0"/>
        <scheme val="minor"/>
      </rPr>
      <t>3.</t>
    </r>
    <r>
      <rPr>
        <sz val="10"/>
        <color indexed="8"/>
        <rFont val="宋体"/>
        <charset val="134"/>
        <scheme val="minor"/>
      </rPr>
      <t>创业</t>
    </r>
  </si>
  <si>
    <r>
      <rPr>
        <sz val="10"/>
        <color rgb="FF000000"/>
        <rFont val="宋体"/>
        <charset val="0"/>
        <scheme val="minor"/>
      </rPr>
      <t>4.</t>
    </r>
    <r>
      <rPr>
        <sz val="10"/>
        <color indexed="8"/>
        <rFont val="宋体"/>
        <charset val="134"/>
        <scheme val="minor"/>
      </rPr>
      <t>乡村工匠</t>
    </r>
  </si>
  <si>
    <r>
      <rPr>
        <sz val="10"/>
        <color rgb="FF000000"/>
        <rFont val="宋体"/>
        <charset val="0"/>
        <scheme val="minor"/>
      </rPr>
      <t>5.</t>
    </r>
    <r>
      <rPr>
        <sz val="10"/>
        <color indexed="8"/>
        <rFont val="宋体"/>
        <charset val="134"/>
        <scheme val="minor"/>
      </rPr>
      <t>公益性岗位</t>
    </r>
  </si>
  <si>
    <t>三、乡村建设行动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</si>
  <si>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农村基础设施</t>
    </r>
  </si>
  <si>
    <r>
      <rPr>
        <sz val="10"/>
        <color rgb="FF000000"/>
        <rFont val="宋体"/>
        <charset val="0"/>
        <scheme val="minor"/>
      </rPr>
      <t>2.</t>
    </r>
    <r>
      <rPr>
        <sz val="10"/>
        <color indexed="8"/>
        <rFont val="宋体"/>
        <charset val="134"/>
        <scheme val="minor"/>
      </rPr>
      <t>人居环境整治</t>
    </r>
  </si>
  <si>
    <r>
      <rPr>
        <sz val="10"/>
        <color rgb="FF000000"/>
        <rFont val="宋体"/>
        <charset val="0"/>
        <scheme val="minor"/>
      </rPr>
      <t>3.</t>
    </r>
    <r>
      <rPr>
        <sz val="10"/>
        <color indexed="8"/>
        <rFont val="宋体"/>
        <charset val="134"/>
        <scheme val="minor"/>
      </rPr>
      <t>农村公共服务</t>
    </r>
  </si>
  <si>
    <t>四、易地搬迁后扶</t>
  </si>
  <si>
    <t>五、巩固三保障成果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</si>
  <si>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住房</t>
    </r>
  </si>
  <si>
    <r>
      <rPr>
        <sz val="10"/>
        <color rgb="FF000000"/>
        <rFont val="宋体"/>
        <charset val="0"/>
        <scheme val="minor"/>
      </rPr>
      <t>2.</t>
    </r>
    <r>
      <rPr>
        <sz val="10"/>
        <color indexed="8"/>
        <rFont val="宋体"/>
        <charset val="134"/>
        <scheme val="minor"/>
      </rPr>
      <t>教育</t>
    </r>
  </si>
  <si>
    <r>
      <rPr>
        <sz val="10"/>
        <color rgb="FF000000"/>
        <rFont val="宋体"/>
        <charset val="0"/>
        <scheme val="minor"/>
      </rPr>
      <t>3.</t>
    </r>
    <r>
      <rPr>
        <sz val="10"/>
        <color indexed="8"/>
        <rFont val="宋体"/>
        <charset val="134"/>
        <scheme val="minor"/>
      </rPr>
      <t>健康</t>
    </r>
  </si>
  <si>
    <r>
      <rPr>
        <sz val="10"/>
        <color rgb="FF000000"/>
        <rFont val="宋体"/>
        <charset val="0"/>
        <scheme val="minor"/>
      </rPr>
      <t>4.</t>
    </r>
    <r>
      <rPr>
        <sz val="10"/>
        <color indexed="8"/>
        <rFont val="宋体"/>
        <charset val="134"/>
        <scheme val="minor"/>
      </rPr>
      <t>综合保障</t>
    </r>
  </si>
  <si>
    <t>六、乡村治理和精神文明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</si>
  <si>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乡村治理</t>
    </r>
  </si>
  <si>
    <r>
      <rPr>
        <sz val="10"/>
        <color rgb="FF000000"/>
        <rFont val="宋体"/>
        <charset val="0"/>
        <scheme val="minor"/>
      </rPr>
      <t>2.</t>
    </r>
    <r>
      <rPr>
        <sz val="10"/>
        <color indexed="8"/>
        <rFont val="宋体"/>
        <charset val="134"/>
        <scheme val="minor"/>
      </rPr>
      <t>农村精神文明建设</t>
    </r>
  </si>
  <si>
    <t>七、项目管理费</t>
  </si>
  <si>
    <t>八、其他</t>
  </si>
  <si>
    <r>
      <rPr>
        <sz val="10"/>
        <color rgb="FF000000"/>
        <rFont val="宋体"/>
        <charset val="0"/>
        <scheme val="minor"/>
      </rPr>
      <t>1.</t>
    </r>
    <r>
      <rPr>
        <sz val="10"/>
        <color indexed="8"/>
        <rFont val="宋体"/>
        <charset val="134"/>
        <scheme val="minor"/>
      </rPr>
      <t>少数民族特色村寨建设</t>
    </r>
  </si>
  <si>
    <t>2.困难群众饮用低氟茶</t>
  </si>
  <si>
    <t>3.其他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</si>
</sst>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180975</xdr:colOff>
      <xdr:row>20</xdr:row>
      <xdr:rowOff>172720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591550"/>
          <a:ext cx="180975" cy="17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selection activeCell="E28" sqref="E28"/>
    </sheetView>
  </sheetViews>
  <sheetFormatPr defaultColWidth="9" defaultRowHeight="13.5"/>
  <cols>
    <col min="1" max="1" width="19.875" style="1" customWidth="1"/>
    <col min="2" max="2" width="9" style="1"/>
    <col min="3" max="4" width="10.375" style="3"/>
    <col min="5" max="5" width="9" style="3"/>
    <col min="6" max="9" width="9" style="1"/>
    <col min="10" max="11" width="10.25" style="1" customWidth="1"/>
    <col min="12" max="16384" width="9" style="1"/>
  </cols>
  <sheetData>
    <row r="1" spans="1:1">
      <c r="A1" s="4" t="s">
        <v>0</v>
      </c>
    </row>
    <row r="2" s="1" customFormat="1" ht="57" customHeight="1" spans="1:12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  <c r="K2" s="5"/>
      <c r="L2" s="5"/>
    </row>
    <row r="3" s="1" customFormat="1" ht="17" customHeight="1" spans="1:12">
      <c r="A3" s="7" t="s">
        <v>2</v>
      </c>
      <c r="B3" s="7" t="s">
        <v>3</v>
      </c>
      <c r="C3" s="8" t="s">
        <v>4</v>
      </c>
      <c r="D3" s="8"/>
      <c r="E3" s="8"/>
      <c r="F3" s="7" t="s">
        <v>5</v>
      </c>
      <c r="G3" s="7"/>
      <c r="H3" s="7"/>
      <c r="I3" s="7"/>
      <c r="J3" s="7"/>
      <c r="K3" s="7"/>
      <c r="L3" s="7" t="s">
        <v>6</v>
      </c>
    </row>
    <row r="4" s="1" customFormat="1" spans="1:12">
      <c r="A4" s="7"/>
      <c r="B4" s="7"/>
      <c r="C4" s="8" t="s">
        <v>7</v>
      </c>
      <c r="D4" s="8" t="s">
        <v>8</v>
      </c>
      <c r="E4" s="8"/>
      <c r="F4" s="7" t="s">
        <v>9</v>
      </c>
      <c r="G4" s="7" t="s">
        <v>10</v>
      </c>
      <c r="H4" s="7" t="s">
        <v>11</v>
      </c>
      <c r="I4" s="7" t="s">
        <v>8</v>
      </c>
      <c r="J4" s="7"/>
      <c r="K4" s="7"/>
      <c r="L4" s="7"/>
    </row>
    <row r="5" s="1" customFormat="1" ht="67.5" spans="1:12">
      <c r="A5" s="7"/>
      <c r="B5" s="7"/>
      <c r="C5" s="8"/>
      <c r="D5" s="8" t="s">
        <v>12</v>
      </c>
      <c r="E5" s="8" t="s">
        <v>13</v>
      </c>
      <c r="F5" s="7"/>
      <c r="G5" s="7"/>
      <c r="H5" s="7"/>
      <c r="I5" s="7" t="s">
        <v>14</v>
      </c>
      <c r="J5" s="7" t="s">
        <v>15</v>
      </c>
      <c r="K5" s="7" t="s">
        <v>16</v>
      </c>
      <c r="L5" s="7"/>
    </row>
    <row r="6" s="1" customFormat="1" ht="32" customHeight="1" spans="1:12">
      <c r="A6" s="9" t="s">
        <v>17</v>
      </c>
      <c r="B6" s="10">
        <f>B7+B13+B19+B23+B24</f>
        <v>977</v>
      </c>
      <c r="C6" s="10">
        <f>C7+C13+C19+C23+C24</f>
        <v>49187.47</v>
      </c>
      <c r="D6" s="10">
        <f>D7+D13+D19+D23+D24</f>
        <v>48253.52</v>
      </c>
      <c r="E6" s="10">
        <f>E7+E13+E19+E23+E24</f>
        <v>933.95</v>
      </c>
      <c r="F6" s="10">
        <v>299</v>
      </c>
      <c r="G6" s="10"/>
      <c r="H6" s="10"/>
      <c r="I6" s="10">
        <v>190</v>
      </c>
      <c r="J6" s="10"/>
      <c r="K6" s="10"/>
      <c r="L6" s="10"/>
    </row>
    <row r="7" s="2" customFormat="1" ht="34" customHeight="1" spans="1:12">
      <c r="A7" s="11" t="s">
        <v>18</v>
      </c>
      <c r="B7" s="10">
        <f>SUM(B8:B12)</f>
        <v>463</v>
      </c>
      <c r="C7" s="12">
        <f>SUM(C8:C12)</f>
        <v>24891.38</v>
      </c>
      <c r="D7" s="12">
        <f>SUM(D8:D12)</f>
        <v>24424.02</v>
      </c>
      <c r="E7" s="12">
        <f>SUM(E8:E12)</f>
        <v>467.36</v>
      </c>
      <c r="F7" s="10">
        <v>1253</v>
      </c>
      <c r="G7" s="10">
        <v>54196</v>
      </c>
      <c r="H7" s="10">
        <v>209255</v>
      </c>
      <c r="I7" s="10">
        <v>863</v>
      </c>
      <c r="J7" s="10">
        <v>23577</v>
      </c>
      <c r="K7" s="10">
        <v>89449</v>
      </c>
      <c r="L7" s="10"/>
    </row>
    <row r="8" s="1" customFormat="1" ht="34" customHeight="1" spans="1:12">
      <c r="A8" s="13" t="s">
        <v>19</v>
      </c>
      <c r="B8" s="14">
        <v>299</v>
      </c>
      <c r="C8" s="15">
        <v>14617.82</v>
      </c>
      <c r="D8" s="15">
        <v>14399.31</v>
      </c>
      <c r="E8" s="15">
        <v>218.51</v>
      </c>
      <c r="F8" s="14">
        <v>353</v>
      </c>
      <c r="G8" s="14">
        <v>21651</v>
      </c>
      <c r="H8" s="14">
        <v>85386</v>
      </c>
      <c r="I8" s="14">
        <v>189</v>
      </c>
      <c r="J8" s="14">
        <v>11260</v>
      </c>
      <c r="K8" s="14">
        <v>46608</v>
      </c>
      <c r="L8" s="14"/>
    </row>
    <row r="9" s="1" customFormat="1" ht="34" customHeight="1" spans="1:12">
      <c r="A9" s="14" t="s">
        <v>20</v>
      </c>
      <c r="B9" s="14">
        <v>30</v>
      </c>
      <c r="C9" s="15">
        <v>2451.85</v>
      </c>
      <c r="D9" s="15">
        <v>2203</v>
      </c>
      <c r="E9" s="15">
        <v>248.85</v>
      </c>
      <c r="F9" s="14">
        <v>17</v>
      </c>
      <c r="G9" s="14">
        <v>5831</v>
      </c>
      <c r="H9" s="14">
        <v>22606</v>
      </c>
      <c r="I9" s="14">
        <v>17</v>
      </c>
      <c r="J9" s="14">
        <v>1397</v>
      </c>
      <c r="K9" s="14">
        <v>5109</v>
      </c>
      <c r="L9" s="14"/>
    </row>
    <row r="10" s="1" customFormat="1" ht="34" customHeight="1" spans="1:12">
      <c r="A10" s="14" t="s">
        <v>21</v>
      </c>
      <c r="B10" s="14">
        <v>124</v>
      </c>
      <c r="C10" s="15">
        <v>6688.71</v>
      </c>
      <c r="D10" s="15">
        <v>6688.71</v>
      </c>
      <c r="E10" s="15"/>
      <c r="F10" s="14">
        <v>129</v>
      </c>
      <c r="G10" s="14">
        <v>20054</v>
      </c>
      <c r="H10" s="14">
        <v>78314</v>
      </c>
      <c r="I10" s="14">
        <v>129</v>
      </c>
      <c r="J10" s="14">
        <v>6147</v>
      </c>
      <c r="K10" s="14">
        <v>23121</v>
      </c>
      <c r="L10" s="14"/>
    </row>
    <row r="11" s="1" customFormat="1" ht="34" customHeight="1" spans="1:12">
      <c r="A11" s="13" t="s">
        <v>22</v>
      </c>
      <c r="B11" s="14">
        <v>8</v>
      </c>
      <c r="C11" s="15">
        <v>408</v>
      </c>
      <c r="D11" s="15">
        <v>408</v>
      </c>
      <c r="E11" s="15"/>
      <c r="F11" s="14">
        <v>451</v>
      </c>
      <c r="G11" s="14">
        <v>5160</v>
      </c>
      <c r="H11" s="14">
        <v>12349</v>
      </c>
      <c r="I11" s="14">
        <v>338</v>
      </c>
      <c r="J11" s="14">
        <v>3273</v>
      </c>
      <c r="K11" s="14">
        <v>4011</v>
      </c>
      <c r="L11" s="14"/>
    </row>
    <row r="12" s="1" customFormat="1" ht="34" customHeight="1" spans="1:12">
      <c r="A12" s="13" t="s">
        <v>23</v>
      </c>
      <c r="B12" s="14">
        <v>2</v>
      </c>
      <c r="C12" s="15">
        <v>725</v>
      </c>
      <c r="D12" s="15">
        <v>725</v>
      </c>
      <c r="E12" s="15"/>
      <c r="F12" s="14">
        <v>303</v>
      </c>
      <c r="G12" s="14">
        <v>1500</v>
      </c>
      <c r="H12" s="14">
        <v>10600</v>
      </c>
      <c r="I12" s="14">
        <v>190</v>
      </c>
      <c r="J12" s="14">
        <v>1500</v>
      </c>
      <c r="K12" s="14">
        <v>10600</v>
      </c>
      <c r="L12" s="14"/>
    </row>
    <row r="13" s="2" customFormat="1" ht="34" customHeight="1" spans="1:12">
      <c r="A13" s="11" t="s">
        <v>24</v>
      </c>
      <c r="B13" s="10">
        <v>6</v>
      </c>
      <c r="C13" s="12">
        <f>SUM(C14:C18)</f>
        <v>3367.18</v>
      </c>
      <c r="D13" s="12">
        <f>SUM(D14:D18)</f>
        <v>3367.18</v>
      </c>
      <c r="E13" s="12"/>
      <c r="F13" s="10">
        <v>903</v>
      </c>
      <c r="G13" s="10">
        <v>18414</v>
      </c>
      <c r="H13" s="10">
        <v>64487</v>
      </c>
      <c r="I13" s="10">
        <v>784</v>
      </c>
      <c r="J13" s="10">
        <v>4670</v>
      </c>
      <c r="K13" s="10">
        <v>6698</v>
      </c>
      <c r="L13" s="10"/>
    </row>
    <row r="14" s="1" customFormat="1" ht="34" customHeight="1" spans="1:12">
      <c r="A14" s="13" t="s">
        <v>25</v>
      </c>
      <c r="B14" s="14">
        <v>2</v>
      </c>
      <c r="C14" s="15">
        <v>1876.78</v>
      </c>
      <c r="D14" s="15">
        <v>1876.78</v>
      </c>
      <c r="E14" s="15"/>
      <c r="F14" s="14">
        <v>3</v>
      </c>
      <c r="G14" s="14">
        <v>2987</v>
      </c>
      <c r="H14" s="14">
        <v>4200</v>
      </c>
      <c r="I14" s="14">
        <v>280</v>
      </c>
      <c r="J14" s="14">
        <v>2987</v>
      </c>
      <c r="K14" s="14">
        <v>4200</v>
      </c>
      <c r="L14" s="14"/>
    </row>
    <row r="15" s="1" customFormat="1" ht="34" customHeight="1" spans="1:12">
      <c r="A15" s="13" t="s">
        <v>26</v>
      </c>
      <c r="B15" s="14"/>
      <c r="C15" s="15"/>
      <c r="D15" s="15"/>
      <c r="E15" s="15"/>
      <c r="F15" s="14"/>
      <c r="G15" s="14"/>
      <c r="H15" s="14"/>
      <c r="I15" s="14"/>
      <c r="J15" s="14"/>
      <c r="K15" s="14"/>
      <c r="L15" s="14"/>
    </row>
    <row r="16" s="1" customFormat="1" ht="34" customHeight="1" spans="1:12">
      <c r="A16" s="13" t="s">
        <v>27</v>
      </c>
      <c r="B16" s="14"/>
      <c r="C16" s="15"/>
      <c r="D16" s="15"/>
      <c r="E16" s="15"/>
      <c r="F16" s="14"/>
      <c r="G16" s="14"/>
      <c r="H16" s="14"/>
      <c r="I16" s="14"/>
      <c r="J16" s="14"/>
      <c r="K16" s="14"/>
      <c r="L16" s="14"/>
    </row>
    <row r="17" s="1" customFormat="1" ht="34" customHeight="1" spans="1:12">
      <c r="A17" s="13" t="s">
        <v>28</v>
      </c>
      <c r="B17" s="14">
        <v>1</v>
      </c>
      <c r="C17" s="15">
        <v>40</v>
      </c>
      <c r="D17" s="15">
        <v>40</v>
      </c>
      <c r="E17" s="15"/>
      <c r="F17" s="14">
        <v>295</v>
      </c>
      <c r="G17" s="14">
        <v>7500</v>
      </c>
      <c r="H17" s="14">
        <v>30000</v>
      </c>
      <c r="I17" s="14">
        <v>105</v>
      </c>
      <c r="J17" s="14">
        <v>139</v>
      </c>
      <c r="K17" s="14">
        <v>700</v>
      </c>
      <c r="L17" s="14"/>
    </row>
    <row r="18" s="1" customFormat="1" ht="34" customHeight="1" spans="1:12">
      <c r="A18" s="13" t="s">
        <v>29</v>
      </c>
      <c r="B18" s="14">
        <v>3</v>
      </c>
      <c r="C18" s="15">
        <v>1450.4</v>
      </c>
      <c r="D18" s="15">
        <v>1450.4</v>
      </c>
      <c r="E18" s="15"/>
      <c r="F18" s="14">
        <v>605</v>
      </c>
      <c r="G18" s="14">
        <v>7927</v>
      </c>
      <c r="H18" s="14">
        <v>30287</v>
      </c>
      <c r="I18" s="14">
        <v>399</v>
      </c>
      <c r="J18" s="14">
        <v>1544</v>
      </c>
      <c r="K18" s="14">
        <v>1798</v>
      </c>
      <c r="L18" s="14"/>
    </row>
    <row r="19" s="2" customFormat="1" ht="34" customHeight="1" spans="1:12">
      <c r="A19" s="11" t="s">
        <v>30</v>
      </c>
      <c r="B19" s="10">
        <v>487</v>
      </c>
      <c r="C19" s="12">
        <f>SUM(C20:C22)</f>
        <v>18274.35</v>
      </c>
      <c r="D19" s="12">
        <f>SUM(D20:D22)</f>
        <v>17807.76</v>
      </c>
      <c r="E19" s="12">
        <f>SUM(E20:E22)</f>
        <v>466.59</v>
      </c>
      <c r="F19" s="10">
        <v>800</v>
      </c>
      <c r="G19" s="10">
        <v>193986</v>
      </c>
      <c r="H19" s="10">
        <v>780755</v>
      </c>
      <c r="I19" s="10">
        <v>800</v>
      </c>
      <c r="J19" s="10">
        <v>60926</v>
      </c>
      <c r="K19" s="10">
        <v>228523</v>
      </c>
      <c r="L19" s="10"/>
    </row>
    <row r="20" s="1" customFormat="1" ht="34" customHeight="1" spans="1:12">
      <c r="A20" s="13" t="s">
        <v>31</v>
      </c>
      <c r="B20" s="14">
        <v>437</v>
      </c>
      <c r="C20" s="15">
        <v>16482.87</v>
      </c>
      <c r="D20" s="15">
        <v>16116.28</v>
      </c>
      <c r="E20" s="15">
        <v>366.59</v>
      </c>
      <c r="F20" s="14">
        <v>740</v>
      </c>
      <c r="G20" s="14">
        <v>177292</v>
      </c>
      <c r="H20" s="14">
        <v>711896</v>
      </c>
      <c r="I20" s="14">
        <v>740</v>
      </c>
      <c r="J20" s="14">
        <v>56124</v>
      </c>
      <c r="K20" s="14">
        <v>209346</v>
      </c>
      <c r="L20" s="14"/>
    </row>
    <row r="21" s="1" customFormat="1" ht="34" customHeight="1" spans="1:12">
      <c r="A21" s="13" t="s">
        <v>32</v>
      </c>
      <c r="B21" s="14">
        <v>29</v>
      </c>
      <c r="C21" s="15">
        <v>1114.48</v>
      </c>
      <c r="D21" s="15">
        <v>1114.48</v>
      </c>
      <c r="E21" s="15"/>
      <c r="F21" s="14">
        <v>11</v>
      </c>
      <c r="G21" s="14">
        <v>2366</v>
      </c>
      <c r="H21" s="14">
        <v>8183</v>
      </c>
      <c r="I21" s="14">
        <v>11</v>
      </c>
      <c r="J21" s="14">
        <v>681</v>
      </c>
      <c r="K21" s="14">
        <v>2180</v>
      </c>
      <c r="L21" s="14"/>
    </row>
    <row r="22" s="1" customFormat="1" ht="34" customHeight="1" spans="1:12">
      <c r="A22" s="13" t="s">
        <v>33</v>
      </c>
      <c r="B22" s="14">
        <v>21</v>
      </c>
      <c r="C22" s="15">
        <v>677</v>
      </c>
      <c r="D22" s="15">
        <v>577</v>
      </c>
      <c r="E22" s="15">
        <v>100</v>
      </c>
      <c r="F22" s="14">
        <v>49</v>
      </c>
      <c r="G22" s="14">
        <v>14328</v>
      </c>
      <c r="H22" s="14">
        <v>60676</v>
      </c>
      <c r="I22" s="14">
        <v>49</v>
      </c>
      <c r="J22" s="14">
        <v>4121</v>
      </c>
      <c r="K22" s="14">
        <v>16997</v>
      </c>
      <c r="L22" s="14"/>
    </row>
    <row r="23" s="2" customFormat="1" ht="34" customHeight="1" spans="1:12">
      <c r="A23" s="11" t="s">
        <v>34</v>
      </c>
      <c r="B23" s="10">
        <v>18</v>
      </c>
      <c r="C23" s="12">
        <v>776.56</v>
      </c>
      <c r="D23" s="12">
        <v>776.56</v>
      </c>
      <c r="E23" s="12"/>
      <c r="F23" s="10">
        <v>2</v>
      </c>
      <c r="G23" s="10">
        <v>1142</v>
      </c>
      <c r="H23" s="10">
        <v>4434</v>
      </c>
      <c r="I23" s="10">
        <v>2</v>
      </c>
      <c r="J23" s="10">
        <v>1142</v>
      </c>
      <c r="K23" s="10">
        <v>4434</v>
      </c>
      <c r="L23" s="10"/>
    </row>
    <row r="24" s="2" customFormat="1" ht="34" customHeight="1" spans="1:12">
      <c r="A24" s="11" t="s">
        <v>35</v>
      </c>
      <c r="B24" s="10">
        <v>3</v>
      </c>
      <c r="C24" s="12">
        <f>SUM(C25:C26)</f>
        <v>1878</v>
      </c>
      <c r="D24" s="12">
        <f>SUM(D25:D26)</f>
        <v>1878</v>
      </c>
      <c r="E24" s="12"/>
      <c r="F24" s="10">
        <v>417</v>
      </c>
      <c r="G24" s="10">
        <v>8104</v>
      </c>
      <c r="H24" s="10">
        <v>35058</v>
      </c>
      <c r="I24" s="10">
        <v>101</v>
      </c>
      <c r="J24" s="10">
        <v>7576</v>
      </c>
      <c r="K24" s="10">
        <v>27377</v>
      </c>
      <c r="L24" s="10"/>
    </row>
    <row r="25" s="1" customFormat="1" ht="34" customHeight="1" spans="1:12">
      <c r="A25" s="13" t="s">
        <v>36</v>
      </c>
      <c r="B25" s="14">
        <v>2</v>
      </c>
      <c r="C25" s="15">
        <v>558</v>
      </c>
      <c r="D25" s="15">
        <v>558</v>
      </c>
      <c r="E25" s="15"/>
      <c r="F25" s="14">
        <v>134</v>
      </c>
      <c r="G25" s="14">
        <v>2104</v>
      </c>
      <c r="H25" s="14">
        <v>23058</v>
      </c>
      <c r="I25" s="14">
        <v>101</v>
      </c>
      <c r="J25" s="14">
        <v>1576</v>
      </c>
      <c r="K25" s="14">
        <v>15377</v>
      </c>
      <c r="L25" s="14"/>
    </row>
    <row r="26" s="1" customFormat="1" ht="34" customHeight="1" spans="1:12">
      <c r="A26" s="13" t="s">
        <v>37</v>
      </c>
      <c r="B26" s="14">
        <v>1</v>
      </c>
      <c r="C26" s="15">
        <v>1320</v>
      </c>
      <c r="D26" s="15">
        <v>1320</v>
      </c>
      <c r="E26" s="15"/>
      <c r="F26" s="14">
        <v>283</v>
      </c>
      <c r="G26" s="14">
        <v>6000</v>
      </c>
      <c r="H26" s="14">
        <v>12000</v>
      </c>
      <c r="I26" s="14">
        <v>0</v>
      </c>
      <c r="J26" s="14">
        <v>6000</v>
      </c>
      <c r="K26" s="14">
        <v>12000</v>
      </c>
      <c r="L26" s="14"/>
    </row>
    <row r="27" s="1" customFormat="1" ht="34" customHeight="1" spans="1:12">
      <c r="A27" s="13" t="s">
        <v>38</v>
      </c>
      <c r="B27" s="14"/>
      <c r="C27" s="15"/>
      <c r="D27" s="15"/>
      <c r="E27" s="15"/>
      <c r="F27" s="14"/>
      <c r="G27" s="14"/>
      <c r="H27" s="14"/>
      <c r="I27" s="14"/>
      <c r="J27" s="14"/>
      <c r="K27" s="14"/>
      <c r="L27" s="14"/>
    </row>
    <row r="28" s="1" customFormat="1" ht="34" customHeight="1" spans="1:12">
      <c r="A28" s="13" t="s">
        <v>39</v>
      </c>
      <c r="B28" s="14"/>
      <c r="C28" s="15"/>
      <c r="D28" s="15"/>
      <c r="E28" s="15"/>
      <c r="F28" s="14"/>
      <c r="G28" s="14"/>
      <c r="H28" s="14"/>
      <c r="I28" s="14"/>
      <c r="J28" s="14"/>
      <c r="K28" s="14"/>
      <c r="L28" s="14"/>
    </row>
    <row r="29" s="1" customFormat="1" ht="34" customHeight="1" spans="1:12">
      <c r="A29" s="11" t="s">
        <v>40</v>
      </c>
      <c r="B29" s="14"/>
      <c r="C29" s="15"/>
      <c r="D29" s="15"/>
      <c r="E29" s="15"/>
      <c r="F29" s="14"/>
      <c r="G29" s="14"/>
      <c r="H29" s="14"/>
      <c r="I29" s="14"/>
      <c r="J29" s="14"/>
      <c r="K29" s="14"/>
      <c r="L29" s="14"/>
    </row>
    <row r="30" s="1" customFormat="1" ht="34" customHeight="1" spans="1:12">
      <c r="A30" s="13" t="s">
        <v>41</v>
      </c>
      <c r="B30" s="14"/>
      <c r="C30" s="15"/>
      <c r="D30" s="15"/>
      <c r="E30" s="15"/>
      <c r="F30" s="14"/>
      <c r="G30" s="14"/>
      <c r="H30" s="14"/>
      <c r="I30" s="14"/>
      <c r="J30" s="14"/>
      <c r="K30" s="14"/>
      <c r="L30" s="14"/>
    </row>
    <row r="31" s="1" customFormat="1" ht="34" customHeight="1" spans="1:12">
      <c r="A31" s="13" t="s">
        <v>42</v>
      </c>
      <c r="B31" s="14"/>
      <c r="C31" s="15"/>
      <c r="D31" s="15"/>
      <c r="E31" s="15"/>
      <c r="F31" s="14"/>
      <c r="G31" s="14"/>
      <c r="H31" s="14"/>
      <c r="I31" s="14"/>
      <c r="J31" s="14"/>
      <c r="K31" s="14"/>
      <c r="L31" s="14"/>
    </row>
    <row r="32" s="2" customFormat="1" ht="34" customHeight="1" spans="1:12">
      <c r="A32" s="11" t="s">
        <v>43</v>
      </c>
      <c r="B32" s="10"/>
      <c r="C32" s="12"/>
      <c r="D32" s="12"/>
      <c r="E32" s="12"/>
      <c r="F32" s="10"/>
      <c r="G32" s="10"/>
      <c r="H32" s="10"/>
      <c r="I32" s="10"/>
      <c r="J32" s="10"/>
      <c r="K32" s="10"/>
      <c r="L32" s="10"/>
    </row>
    <row r="33" s="2" customFormat="1" ht="34" customHeight="1" spans="1:12">
      <c r="A33" s="11" t="s">
        <v>44</v>
      </c>
      <c r="B33" s="10"/>
      <c r="C33" s="12"/>
      <c r="D33" s="12"/>
      <c r="E33" s="12"/>
      <c r="F33" s="10"/>
      <c r="G33" s="10"/>
      <c r="H33" s="10"/>
      <c r="I33" s="10"/>
      <c r="J33" s="10"/>
      <c r="K33" s="10"/>
      <c r="L33" s="10"/>
    </row>
    <row r="34" s="1" customFormat="1" ht="34" customHeight="1" spans="1:12">
      <c r="A34" s="13" t="s">
        <v>45</v>
      </c>
      <c r="B34" s="14"/>
      <c r="C34" s="15"/>
      <c r="D34" s="15"/>
      <c r="E34" s="15"/>
      <c r="F34" s="14"/>
      <c r="G34" s="14"/>
      <c r="H34" s="14"/>
      <c r="I34" s="14"/>
      <c r="J34" s="14"/>
      <c r="K34" s="14"/>
      <c r="L34" s="14"/>
    </row>
    <row r="35" s="1" customFormat="1" ht="34" customHeight="1" spans="1:12">
      <c r="A35" s="16" t="s">
        <v>46</v>
      </c>
      <c r="B35" s="14"/>
      <c r="C35" s="15"/>
      <c r="D35" s="15"/>
      <c r="E35" s="15"/>
      <c r="F35" s="14"/>
      <c r="G35" s="14"/>
      <c r="H35" s="14"/>
      <c r="I35" s="14"/>
      <c r="J35" s="14"/>
      <c r="K35" s="14"/>
      <c r="L35" s="17"/>
    </row>
    <row r="36" s="1" customFormat="1" ht="34" customHeight="1" spans="1:12">
      <c r="A36" s="16" t="s">
        <v>47</v>
      </c>
      <c r="B36" s="14"/>
      <c r="C36" s="15"/>
      <c r="D36" s="15"/>
      <c r="E36" s="15"/>
      <c r="F36" s="14"/>
      <c r="G36" s="14"/>
      <c r="H36" s="14"/>
      <c r="I36" s="14"/>
      <c r="J36" s="14"/>
      <c r="K36" s="14"/>
      <c r="L36" s="14"/>
    </row>
  </sheetData>
  <mergeCells count="12">
    <mergeCell ref="A2:L2"/>
    <mergeCell ref="C3:E3"/>
    <mergeCell ref="F3:K3"/>
    <mergeCell ref="D4:E4"/>
    <mergeCell ref="I4:K4"/>
    <mergeCell ref="A3:A5"/>
    <mergeCell ref="B3:B5"/>
    <mergeCell ref="C4:C5"/>
    <mergeCell ref="F4:F5"/>
    <mergeCell ref="G4:G5"/>
    <mergeCell ref="H4:H5"/>
    <mergeCell ref="L3:L5"/>
  </mergeCells>
  <printOptions horizontalCentered="1"/>
  <pageMargins left="0.751388888888889" right="0.751388888888889" top="1" bottom="1" header="0.5" footer="0.5"/>
  <pageSetup paperSize="9" scale="7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2023-12-07T08:22:00Z</dcterms:created>
  <dcterms:modified xsi:type="dcterms:W3CDTF">2024-12-25T07:50:41Z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FC4A584DF98F436B8284C24AD5650527_11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